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0"/>
  </bookViews>
  <sheets>
    <sheet name="NOTA 5-ANEXA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<sst xmlns="http://schemas.openxmlformats.org/spreadsheetml/2006/main" count="66" uniqueCount="58">
  <si>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Creante</t>
  </si>
  <si>
    <t>Termen de lichiditate</t>
  </si>
  <si>
    <t>sub 1 an</t>
  </si>
  <si>
    <t>peste 1 an</t>
  </si>
  <si>
    <t>TOTAL, din care:</t>
  </si>
  <si>
    <t xml:space="preserve"> - alte creante in legatura cu personalul</t>
  </si>
  <si>
    <t>Datorii</t>
  </si>
  <si>
    <t>Termen de exigibilitate</t>
  </si>
  <si>
    <t>1-5 ani</t>
  </si>
  <si>
    <t>peste 5 ani</t>
  </si>
  <si>
    <t>A. Credite bancare - total, din care:</t>
  </si>
  <si>
    <t xml:space="preserve"> - credite bancare pe termen mediu interne</t>
  </si>
  <si>
    <t xml:space="preserve"> - credite bancare pe termen scurt interne</t>
  </si>
  <si>
    <t>B. Imprumuturi si datorii asimilate</t>
  </si>
  <si>
    <t>C. Dobanzi - total, din care:</t>
  </si>
  <si>
    <t xml:space="preserve"> - aferente creditelor bancare</t>
  </si>
  <si>
    <t>D. Datorii fata de parteneri - total, din care:</t>
  </si>
  <si>
    <t xml:space="preserve"> - furnizori de imobilizari</t>
  </si>
  <si>
    <t xml:space="preserve"> - clienti creditori</t>
  </si>
  <si>
    <t xml:space="preserve"> - creditori diversi</t>
  </si>
  <si>
    <t>E. Datorii cu personalul si asigurarile sociale - total, din care:</t>
  </si>
  <si>
    <t xml:space="preserve"> - salarii personal</t>
  </si>
  <si>
    <t xml:space="preserve"> - ajutoare materiale</t>
  </si>
  <si>
    <t xml:space="preserve"> - participarea personalului la profit</t>
  </si>
  <si>
    <t xml:space="preserve"> - alte datorii in legatura cu personalul</t>
  </si>
  <si>
    <t xml:space="preserve"> - majorari si penalizari aferente obligatiilor la asigurarile sociale</t>
  </si>
  <si>
    <t xml:space="preserve"> - impozit pe profit curent</t>
  </si>
  <si>
    <t xml:space="preserve"> - taxa pe valoare adaugata</t>
  </si>
  <si>
    <t xml:space="preserve"> - impozit pe salarii</t>
  </si>
  <si>
    <t>G. Decontari in cadrul grupului - total, din care:</t>
  </si>
  <si>
    <t xml:space="preserve"> - dividende de plata</t>
  </si>
  <si>
    <t xml:space="preserve"> - furnizori</t>
  </si>
  <si>
    <t xml:space="preserve"> - contributia la asigurarile sociale</t>
  </si>
  <si>
    <t xml:space="preserve"> - contributia la fondul de asigurari sociale de sanatate</t>
  </si>
  <si>
    <t xml:space="preserve"> - contributia la fondul de somaj</t>
  </si>
  <si>
    <t xml:space="preserve"> -contributia la fd.asigurari de accidente</t>
  </si>
  <si>
    <t xml:space="preserve"> -comision carti de munca</t>
  </si>
  <si>
    <t xml:space="preserve"> -impozit pe cladiri</t>
  </si>
  <si>
    <t xml:space="preserve"> - tva neexigibil</t>
  </si>
  <si>
    <t xml:space="preserve"> - majorari si penalizari aferente obligatiilor fata de bugetul de stat</t>
  </si>
  <si>
    <t xml:space="preserve"> -impozit teren</t>
  </si>
  <si>
    <t xml:space="preserve"> -taxa mijloace de transport</t>
  </si>
  <si>
    <t xml:space="preserve"> -taxa reclama</t>
  </si>
  <si>
    <t xml:space="preserve"> - majorari si penalizari aferente obligatiilor fata de bugetul local</t>
  </si>
  <si>
    <t xml:space="preserve"> -contributia la fondul de mediu</t>
  </si>
  <si>
    <t xml:space="preserve"> - furnizori debitori-servicii</t>
  </si>
  <si>
    <t xml:space="preserve"> - incasari in curs de lamurire</t>
  </si>
  <si>
    <t>Sold la 31 decembrie 2008</t>
  </si>
  <si>
    <t>A. Creante din active circulante - total din care:</t>
  </si>
  <si>
    <t xml:space="preserve"> - clienti de incasat(corectat cu ajustarile)</t>
  </si>
  <si>
    <t xml:space="preserve"> - efecte de incasat</t>
  </si>
  <si>
    <t xml:space="preserve"> - debitori diversi(corectat cu ajustarile)</t>
  </si>
  <si>
    <t xml:space="preserve"> - alte creante(bug.de stat,bass)</t>
  </si>
  <si>
    <t xml:space="preserve">  -leasing</t>
  </si>
  <si>
    <t xml:space="preserve">  -alte datorii asimilate-garantii chiriasi</t>
  </si>
  <si>
    <t xml:space="preserve"> -majorari intarziere fd.mediu</t>
  </si>
  <si>
    <t>Sold la 30 iunie 2009</t>
  </si>
  <si>
    <t xml:space="preserve"> -impozit dividende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</si>
</sst>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18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176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176" fontId="0" fillId="0" borderId="1" xfId="18" applyNumberForma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6" fontId="0" fillId="0" borderId="1" xfId="18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76" fontId="0" fillId="0" borderId="1" xfId="18" applyNumberFormat="1" applyFont="1" applyBorder="1" applyAlignment="1">
      <alignment/>
    </xf>
    <xf numFmtId="176" fontId="0" fillId="0" borderId="1" xfId="18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7"/>
  <sheetViews>
    <sheetView tabSelected="1" workbookViewId="0" topLeftCell="A37">
      <selection activeCell="D32" sqref="D32"/>
    </sheetView>
  </sheetViews>
  <sheetFormatPr defaultColWidth="9.140625" defaultRowHeight="12.75"/>
  <cols>
    <col min="1" max="1" width="42.28125" style="0" customWidth="1"/>
    <col min="2" max="2" width="16.140625" style="0" customWidth="1"/>
    <col min="3" max="5" width="12.7109375" style="0" customWidth="1"/>
    <col min="6" max="6" width="12.28125" style="0" bestFit="1" customWidth="1"/>
  </cols>
  <sheetData>
    <row r="3" spans="1:5" ht="12.75" customHeight="1">
      <c r="A3" s="24" t="s">
        <v>0</v>
      </c>
      <c r="B3" s="24" t="s">
        <v>56</v>
      </c>
      <c r="C3" s="26" t="s">
        <v>1</v>
      </c>
      <c r="D3" s="27"/>
      <c r="E3" s="2"/>
    </row>
    <row r="4" spans="1:5" ht="12.75">
      <c r="A4" s="25"/>
      <c r="B4" s="25"/>
      <c r="C4" s="5" t="s">
        <v>2</v>
      </c>
      <c r="D4" s="5" t="s">
        <v>3</v>
      </c>
      <c r="E4" s="2"/>
    </row>
    <row r="5" spans="1:5" ht="12.75">
      <c r="A5" s="6">
        <v>0</v>
      </c>
      <c r="B5" s="5">
        <v>1</v>
      </c>
      <c r="C5" s="6">
        <v>2</v>
      </c>
      <c r="D5" s="6">
        <v>3</v>
      </c>
      <c r="E5" s="4"/>
    </row>
    <row r="6" spans="1:5" ht="12.75">
      <c r="A6" s="7" t="s">
        <v>4</v>
      </c>
      <c r="B6" s="8">
        <f>B8</f>
        <v>6142366</v>
      </c>
      <c r="C6" s="8">
        <f>C8</f>
        <v>6142366</v>
      </c>
      <c r="D6" s="9"/>
      <c r="E6" s="1"/>
    </row>
    <row r="7" spans="1:5" ht="12.75">
      <c r="A7" s="7"/>
      <c r="B7" s="8"/>
      <c r="C7" s="8"/>
      <c r="D7" s="9"/>
      <c r="E7" s="1"/>
    </row>
    <row r="8" spans="1:5" ht="25.5">
      <c r="A8" s="10" t="s">
        <v>48</v>
      </c>
      <c r="B8" s="11">
        <f>B9+B10+B11+B12+B13+B14</f>
        <v>6142366</v>
      </c>
      <c r="C8" s="11">
        <f>C9+C10+C11+C12+C13+C14</f>
        <v>6142366</v>
      </c>
      <c r="D8" s="8"/>
      <c r="E8" s="1"/>
    </row>
    <row r="9" spans="1:4" ht="12.75">
      <c r="A9" s="12" t="s">
        <v>49</v>
      </c>
      <c r="B9" s="11">
        <f aca="true" t="shared" si="0" ref="B9:B14">C9+D9</f>
        <v>5309134</v>
      </c>
      <c r="C9" s="11">
        <v>5309134</v>
      </c>
      <c r="D9" s="13"/>
    </row>
    <row r="10" spans="1:4" ht="12.75">
      <c r="A10" s="12" t="s">
        <v>50</v>
      </c>
      <c r="B10" s="11">
        <f t="shared" si="0"/>
        <v>808105</v>
      </c>
      <c r="C10" s="11">
        <v>808105</v>
      </c>
      <c r="D10" s="13"/>
    </row>
    <row r="11" spans="1:4" ht="12.75">
      <c r="A11" s="12" t="s">
        <v>45</v>
      </c>
      <c r="B11" s="11">
        <f t="shared" si="0"/>
        <v>0</v>
      </c>
      <c r="C11" s="11">
        <v>0</v>
      </c>
      <c r="D11" s="13"/>
    </row>
    <row r="12" spans="1:4" ht="12.75">
      <c r="A12" s="12" t="s">
        <v>5</v>
      </c>
      <c r="B12" s="11">
        <f t="shared" si="0"/>
        <v>0</v>
      </c>
      <c r="C12" s="11">
        <v>0</v>
      </c>
      <c r="D12" s="13"/>
    </row>
    <row r="13" spans="1:4" ht="12.75">
      <c r="A13" s="12" t="s">
        <v>52</v>
      </c>
      <c r="B13" s="11">
        <f t="shared" si="0"/>
        <v>18855</v>
      </c>
      <c r="C13" s="11">
        <v>18855</v>
      </c>
      <c r="D13" s="13"/>
    </row>
    <row r="14" spans="1:4" ht="12.75">
      <c r="A14" s="12" t="s">
        <v>51</v>
      </c>
      <c r="B14" s="11">
        <f t="shared" si="0"/>
        <v>6272</v>
      </c>
      <c r="C14" s="11">
        <v>6272</v>
      </c>
      <c r="D14" s="13"/>
    </row>
    <row r="15" spans="1:5" ht="12.75">
      <c r="A15" s="28"/>
      <c r="B15" s="29"/>
      <c r="C15" s="29"/>
      <c r="D15" s="29"/>
      <c r="E15" s="29"/>
    </row>
    <row r="16" spans="1:5" ht="12.75">
      <c r="A16" s="29"/>
      <c r="B16" s="29"/>
      <c r="C16" s="29"/>
      <c r="D16" s="29"/>
      <c r="E16" s="29"/>
    </row>
    <row r="17" spans="1:5" ht="12.75">
      <c r="A17" s="30"/>
      <c r="B17" s="30"/>
      <c r="C17" s="30"/>
      <c r="D17" s="30"/>
      <c r="E17" s="30"/>
    </row>
    <row r="18" spans="1:5" ht="12.75" customHeight="1">
      <c r="A18" s="31" t="s">
        <v>6</v>
      </c>
      <c r="B18" s="24" t="s">
        <v>56</v>
      </c>
      <c r="C18" s="33" t="s">
        <v>7</v>
      </c>
      <c r="D18" s="34"/>
      <c r="E18" s="35"/>
    </row>
    <row r="19" spans="1:5" ht="12.75">
      <c r="A19" s="32"/>
      <c r="B19" s="25"/>
      <c r="C19" s="14" t="s">
        <v>2</v>
      </c>
      <c r="D19" s="14" t="s">
        <v>8</v>
      </c>
      <c r="E19" s="14" t="s">
        <v>9</v>
      </c>
    </row>
    <row r="20" spans="1:5" ht="12.75">
      <c r="A20" s="17">
        <v>0</v>
      </c>
      <c r="B20" s="18">
        <v>1</v>
      </c>
      <c r="C20" s="6">
        <v>2</v>
      </c>
      <c r="D20" s="6">
        <v>3</v>
      </c>
      <c r="E20" s="6">
        <v>4</v>
      </c>
    </row>
    <row r="21" spans="1:6" ht="12.75">
      <c r="A21" s="7" t="s">
        <v>4</v>
      </c>
      <c r="B21" s="11">
        <f>C21+D21</f>
        <v>9875159</v>
      </c>
      <c r="C21" s="11">
        <f>C23+C26+C29+C31+C37+C65</f>
        <v>9210121</v>
      </c>
      <c r="D21" s="11">
        <f>D23+D26+D29+D31+D37+D65</f>
        <v>665038</v>
      </c>
      <c r="E21" s="11"/>
      <c r="F21" s="3"/>
    </row>
    <row r="22" spans="1:6" ht="12.75">
      <c r="A22" s="7"/>
      <c r="B22" s="11"/>
      <c r="C22" s="11"/>
      <c r="D22" s="11"/>
      <c r="E22" s="11"/>
      <c r="F22" s="3"/>
    </row>
    <row r="23" spans="1:5" ht="12.75">
      <c r="A23" s="7" t="s">
        <v>10</v>
      </c>
      <c r="B23" s="11">
        <f>B24+B25</f>
        <v>6301761</v>
      </c>
      <c r="C23" s="11">
        <f>C24+C25</f>
        <v>5659413</v>
      </c>
      <c r="D23" s="11">
        <f>D24+D25</f>
        <v>642348</v>
      </c>
      <c r="E23" s="11"/>
    </row>
    <row r="24" spans="1:5" ht="12.75">
      <c r="A24" s="12" t="s">
        <v>11</v>
      </c>
      <c r="B24" s="22">
        <f>C24+D24</f>
        <v>883229</v>
      </c>
      <c r="C24" s="22">
        <v>240881</v>
      </c>
      <c r="D24" s="13">
        <v>642348</v>
      </c>
      <c r="E24" s="13">
        <v>0</v>
      </c>
    </row>
    <row r="25" spans="1:5" ht="12.75">
      <c r="A25" s="12" t="s">
        <v>12</v>
      </c>
      <c r="B25" s="13">
        <f>C25</f>
        <v>5418532</v>
      </c>
      <c r="C25" s="13">
        <v>5418532</v>
      </c>
      <c r="D25" s="13">
        <v>0</v>
      </c>
      <c r="E25" s="13">
        <v>0</v>
      </c>
    </row>
    <row r="26" spans="1:5" ht="12.75">
      <c r="A26" s="7" t="s">
        <v>13</v>
      </c>
      <c r="B26" s="11">
        <f>C26+D26</f>
        <v>129630</v>
      </c>
      <c r="C26" s="11">
        <f>C27+C28</f>
        <v>106940</v>
      </c>
      <c r="D26" s="11">
        <f>D27+D28</f>
        <v>22690</v>
      </c>
      <c r="E26" s="11"/>
    </row>
    <row r="27" spans="1:5" ht="12.75">
      <c r="A27" s="21" t="s">
        <v>53</v>
      </c>
      <c r="B27" s="23">
        <f>C27+D27</f>
        <v>77475</v>
      </c>
      <c r="C27" s="23">
        <v>54785</v>
      </c>
      <c r="D27" s="23">
        <v>22690</v>
      </c>
      <c r="E27" s="11"/>
    </row>
    <row r="28" spans="1:5" ht="12.75">
      <c r="A28" s="21" t="s">
        <v>54</v>
      </c>
      <c r="B28" s="23">
        <f>C28+D28</f>
        <v>52155</v>
      </c>
      <c r="C28" s="23">
        <v>52155</v>
      </c>
      <c r="D28" s="23">
        <v>0</v>
      </c>
      <c r="E28" s="11"/>
    </row>
    <row r="29" spans="1:5" ht="12.75">
      <c r="A29" s="7" t="s">
        <v>14</v>
      </c>
      <c r="B29" s="11">
        <f>B30</f>
        <v>0</v>
      </c>
      <c r="C29" s="11">
        <f>C30</f>
        <v>0</v>
      </c>
      <c r="D29" s="11">
        <f>D30</f>
        <v>0</v>
      </c>
      <c r="E29" s="11"/>
    </row>
    <row r="30" spans="1:5" ht="12.75">
      <c r="A30" s="12" t="s">
        <v>15</v>
      </c>
      <c r="B30" s="13">
        <f>C30+D30</f>
        <v>0</v>
      </c>
      <c r="C30" s="13">
        <v>0</v>
      </c>
      <c r="D30" s="22">
        <v>0</v>
      </c>
      <c r="E30" s="13"/>
    </row>
    <row r="31" spans="1:5" ht="12.75">
      <c r="A31" s="7" t="s">
        <v>16</v>
      </c>
      <c r="B31" s="11">
        <f>B32+B33+B34+B35+B36</f>
        <v>1458607</v>
      </c>
      <c r="C31" s="11">
        <f>C32+C33+C34+C35+C36</f>
        <v>1458607</v>
      </c>
      <c r="D31" s="11">
        <f>D32+D33+D34+D35</f>
        <v>0</v>
      </c>
      <c r="E31" s="11">
        <f>E32+E33+E34+E35</f>
        <v>0</v>
      </c>
    </row>
    <row r="32" spans="1:5" ht="12.75">
      <c r="A32" s="12" t="s">
        <v>31</v>
      </c>
      <c r="B32" s="13">
        <f>C32</f>
        <v>1403116</v>
      </c>
      <c r="C32" s="13">
        <v>1403116</v>
      </c>
      <c r="D32" s="11">
        <v>0</v>
      </c>
      <c r="E32" s="13">
        <v>0</v>
      </c>
    </row>
    <row r="33" spans="1:5" ht="12.75">
      <c r="A33" s="12" t="s">
        <v>17</v>
      </c>
      <c r="B33" s="13">
        <f>C33</f>
        <v>46938</v>
      </c>
      <c r="C33" s="13">
        <v>46938</v>
      </c>
      <c r="D33" s="11">
        <v>0</v>
      </c>
      <c r="E33" s="13">
        <v>0</v>
      </c>
    </row>
    <row r="34" spans="1:5" ht="12.75">
      <c r="A34" s="12" t="s">
        <v>18</v>
      </c>
      <c r="B34" s="13">
        <f>C34</f>
        <v>6555</v>
      </c>
      <c r="C34" s="13">
        <v>6555</v>
      </c>
      <c r="D34" s="11">
        <v>0</v>
      </c>
      <c r="E34" s="13">
        <v>0</v>
      </c>
    </row>
    <row r="35" spans="1:5" ht="12.75">
      <c r="A35" s="12" t="s">
        <v>19</v>
      </c>
      <c r="B35" s="13">
        <f>C35</f>
        <v>32</v>
      </c>
      <c r="C35" s="13">
        <v>32</v>
      </c>
      <c r="D35" s="11"/>
      <c r="E35" s="13">
        <v>0</v>
      </c>
    </row>
    <row r="36" spans="1:5" ht="12.75">
      <c r="A36" s="12" t="s">
        <v>46</v>
      </c>
      <c r="B36" s="13">
        <f>C36</f>
        <v>1966</v>
      </c>
      <c r="C36" s="13">
        <v>1966</v>
      </c>
      <c r="D36" s="11"/>
      <c r="E36" s="13"/>
    </row>
    <row r="37" spans="1:5" ht="25.5">
      <c r="A37" s="15" t="s">
        <v>20</v>
      </c>
      <c r="B37" s="11">
        <f>B38+B39+B40+B41+B42+B43+B44+B45+B46+B47+B51+B52+B53+B54+B55+B56+B57+B58+B59+B60+B61+B62+B63</f>
        <v>1065454</v>
      </c>
      <c r="C37" s="11">
        <f>C38+C39+C40+C41+C42+C43+C44+C45+C46+C47+C51+C52+C53+C54+C55+C56+C57+C58+C59+C60+C61+C62+C63</f>
        <v>1065454</v>
      </c>
      <c r="D37" s="11"/>
      <c r="E37" s="11"/>
    </row>
    <row r="38" spans="1:5" ht="12.75">
      <c r="A38" s="12" t="s">
        <v>21</v>
      </c>
      <c r="B38" s="13">
        <f aca="true" t="shared" si="1" ref="B38:B46">C38</f>
        <v>275137</v>
      </c>
      <c r="C38" s="13">
        <v>275137</v>
      </c>
      <c r="D38" s="13"/>
      <c r="E38" s="13"/>
    </row>
    <row r="39" spans="1:5" ht="12.75">
      <c r="A39" s="12" t="s">
        <v>22</v>
      </c>
      <c r="B39" s="13">
        <f t="shared" si="1"/>
        <v>5592</v>
      </c>
      <c r="C39" s="13">
        <v>5592</v>
      </c>
      <c r="D39" s="13"/>
      <c r="E39" s="13"/>
    </row>
    <row r="40" spans="1:5" ht="12.75">
      <c r="A40" s="12" t="s">
        <v>23</v>
      </c>
      <c r="B40" s="13">
        <f t="shared" si="1"/>
        <v>0</v>
      </c>
      <c r="C40" s="22">
        <v>0</v>
      </c>
      <c r="D40" s="13"/>
      <c r="E40" s="13"/>
    </row>
    <row r="41" spans="1:7" ht="12.75">
      <c r="A41" s="12" t="s">
        <v>24</v>
      </c>
      <c r="B41" s="13">
        <f t="shared" si="1"/>
        <v>64588</v>
      </c>
      <c r="C41" s="13">
        <v>64588</v>
      </c>
      <c r="D41" s="13"/>
      <c r="E41" s="13"/>
      <c r="G41" s="19"/>
    </row>
    <row r="42" spans="1:5" ht="12.75">
      <c r="A42" s="12" t="s">
        <v>32</v>
      </c>
      <c r="B42" s="13">
        <f t="shared" si="1"/>
        <v>194023</v>
      </c>
      <c r="C42" s="13">
        <v>194023</v>
      </c>
      <c r="D42" s="13"/>
      <c r="E42" s="13"/>
    </row>
    <row r="43" spans="1:5" ht="25.5">
      <c r="A43" s="16" t="s">
        <v>33</v>
      </c>
      <c r="B43" s="13">
        <f t="shared" si="1"/>
        <v>65871</v>
      </c>
      <c r="C43" s="13">
        <v>65871</v>
      </c>
      <c r="D43" s="13"/>
      <c r="E43" s="13"/>
    </row>
    <row r="44" spans="1:5" ht="19.5" customHeight="1">
      <c r="A44" s="12" t="s">
        <v>34</v>
      </c>
      <c r="B44" s="13">
        <f t="shared" si="1"/>
        <v>6792</v>
      </c>
      <c r="C44" s="13">
        <v>6792</v>
      </c>
      <c r="D44" s="13"/>
      <c r="E44" s="13"/>
    </row>
    <row r="45" spans="1:5" ht="19.5" customHeight="1">
      <c r="A45" s="12" t="s">
        <v>35</v>
      </c>
      <c r="B45" s="13">
        <f t="shared" si="1"/>
        <v>1959</v>
      </c>
      <c r="C45" s="13">
        <v>1959</v>
      </c>
      <c r="D45" s="13"/>
      <c r="E45" s="13"/>
    </row>
    <row r="46" spans="1:5" ht="19.5" customHeight="1">
      <c r="A46" s="12" t="s">
        <v>36</v>
      </c>
      <c r="B46" s="13">
        <f t="shared" si="1"/>
        <v>1349</v>
      </c>
      <c r="C46" s="13">
        <v>1349</v>
      </c>
      <c r="D46" s="13"/>
      <c r="E46" s="13"/>
    </row>
    <row r="47" spans="1:5" ht="26.25" customHeight="1">
      <c r="A47" s="16" t="s">
        <v>25</v>
      </c>
      <c r="B47" s="13">
        <f>C47</f>
        <v>0</v>
      </c>
      <c r="C47" s="22">
        <v>0</v>
      </c>
      <c r="D47" s="13"/>
      <c r="E47" s="13"/>
    </row>
    <row r="48" spans="1:5" ht="12.75" customHeight="1">
      <c r="A48" s="31" t="s">
        <v>6</v>
      </c>
      <c r="B48" s="24" t="s">
        <v>47</v>
      </c>
      <c r="C48" s="33" t="s">
        <v>7</v>
      </c>
      <c r="D48" s="34"/>
      <c r="E48" s="35"/>
    </row>
    <row r="49" spans="1:5" ht="12.75">
      <c r="A49" s="32"/>
      <c r="B49" s="25"/>
      <c r="C49" s="14" t="s">
        <v>2</v>
      </c>
      <c r="D49" s="14" t="s">
        <v>8</v>
      </c>
      <c r="E49" s="14" t="s">
        <v>9</v>
      </c>
    </row>
    <row r="50" spans="1:5" ht="12.75">
      <c r="A50" s="17">
        <v>0</v>
      </c>
      <c r="B50" s="18"/>
      <c r="C50" s="6"/>
      <c r="D50" s="6"/>
      <c r="E50" s="6"/>
    </row>
    <row r="51" spans="1:5" ht="12.75">
      <c r="A51" s="12" t="s">
        <v>26</v>
      </c>
      <c r="B51" s="13">
        <f aca="true" t="shared" si="2" ref="B51:B63">C51</f>
        <v>3667</v>
      </c>
      <c r="C51" s="13">
        <v>3667</v>
      </c>
      <c r="D51" s="13"/>
      <c r="E51" s="13"/>
    </row>
    <row r="52" spans="1:5" ht="12.75">
      <c r="A52" s="12" t="s">
        <v>27</v>
      </c>
      <c r="B52" s="13">
        <f t="shared" si="2"/>
        <v>364300</v>
      </c>
      <c r="C52" s="13">
        <v>364300</v>
      </c>
      <c r="D52" s="13"/>
      <c r="E52" s="13"/>
    </row>
    <row r="53" spans="1:5" ht="12.75">
      <c r="A53" s="12" t="s">
        <v>38</v>
      </c>
      <c r="B53" s="13">
        <f t="shared" si="2"/>
        <v>0</v>
      </c>
      <c r="C53" s="22">
        <v>0</v>
      </c>
      <c r="D53" s="13"/>
      <c r="E53" s="13"/>
    </row>
    <row r="54" spans="1:5" ht="12.75">
      <c r="A54" s="12" t="s">
        <v>28</v>
      </c>
      <c r="B54" s="13">
        <f t="shared" si="2"/>
        <v>77659</v>
      </c>
      <c r="C54" s="13">
        <v>77659</v>
      </c>
      <c r="D54" s="13"/>
      <c r="E54" s="13"/>
    </row>
    <row r="55" spans="1:5" ht="25.5">
      <c r="A55" s="16" t="s">
        <v>39</v>
      </c>
      <c r="B55" s="13">
        <f t="shared" si="2"/>
        <v>0</v>
      </c>
      <c r="C55" s="22">
        <v>0</v>
      </c>
      <c r="D55" s="13"/>
      <c r="E55" s="13"/>
    </row>
    <row r="56" spans="1:5" ht="12.75">
      <c r="A56" s="16" t="s">
        <v>57</v>
      </c>
      <c r="B56" s="13">
        <f t="shared" si="2"/>
        <v>4517</v>
      </c>
      <c r="C56" s="22">
        <v>4517</v>
      </c>
      <c r="D56" s="13"/>
      <c r="E56" s="13"/>
    </row>
    <row r="57" spans="1:5" ht="12.75">
      <c r="A57" s="12" t="s">
        <v>37</v>
      </c>
      <c r="B57" s="13">
        <f t="shared" si="2"/>
        <v>0</v>
      </c>
      <c r="C57" s="22">
        <v>0</v>
      </c>
      <c r="D57" s="13"/>
      <c r="E57" s="13"/>
    </row>
    <row r="58" spans="1:5" ht="12.75">
      <c r="A58" s="12" t="s">
        <v>40</v>
      </c>
      <c r="B58" s="13">
        <f t="shared" si="2"/>
        <v>0</v>
      </c>
      <c r="C58" s="22">
        <v>0</v>
      </c>
      <c r="D58" s="13"/>
      <c r="E58" s="13"/>
    </row>
    <row r="59" spans="1:5" ht="12.75">
      <c r="A59" s="12" t="s">
        <v>41</v>
      </c>
      <c r="B59" s="13">
        <f t="shared" si="2"/>
        <v>0</v>
      </c>
      <c r="C59" s="22">
        <v>0</v>
      </c>
      <c r="D59" s="13"/>
      <c r="E59" s="13"/>
    </row>
    <row r="60" spans="1:5" ht="12.75">
      <c r="A60" s="12" t="s">
        <v>42</v>
      </c>
      <c r="B60" s="13">
        <f t="shared" si="2"/>
        <v>0</v>
      </c>
      <c r="C60" s="22">
        <v>0</v>
      </c>
      <c r="D60" s="13"/>
      <c r="E60" s="13"/>
    </row>
    <row r="61" spans="1:5" ht="25.5">
      <c r="A61" s="16" t="s">
        <v>43</v>
      </c>
      <c r="B61" s="13">
        <f t="shared" si="2"/>
        <v>0</v>
      </c>
      <c r="C61" s="22">
        <v>0</v>
      </c>
      <c r="D61" s="13"/>
      <c r="E61" s="13"/>
    </row>
    <row r="62" spans="1:5" ht="12.75">
      <c r="A62" s="21" t="s">
        <v>44</v>
      </c>
      <c r="B62" s="13">
        <f t="shared" si="2"/>
        <v>0</v>
      </c>
      <c r="C62" s="22">
        <v>0</v>
      </c>
      <c r="D62" s="13"/>
      <c r="E62" s="13"/>
    </row>
    <row r="63" spans="1:5" ht="12.75">
      <c r="A63" s="12" t="s">
        <v>55</v>
      </c>
      <c r="B63" s="20">
        <f t="shared" si="2"/>
        <v>0</v>
      </c>
      <c r="C63" s="20">
        <v>0</v>
      </c>
      <c r="D63" s="13"/>
      <c r="E63" s="13"/>
    </row>
    <row r="64" spans="1:5" ht="12.75">
      <c r="A64" s="12"/>
      <c r="B64" s="20"/>
      <c r="C64" s="20"/>
      <c r="D64" s="13"/>
      <c r="E64" s="13"/>
    </row>
    <row r="65" spans="1:5" ht="12.75">
      <c r="A65" s="7" t="s">
        <v>29</v>
      </c>
      <c r="B65" s="11">
        <f>B66</f>
        <v>919707</v>
      </c>
      <c r="C65" s="11">
        <f>C66</f>
        <v>919707</v>
      </c>
      <c r="D65" s="8"/>
      <c r="E65" s="11"/>
    </row>
    <row r="66" spans="1:5" ht="12.75">
      <c r="A66" s="12" t="s">
        <v>30</v>
      </c>
      <c r="B66" s="13">
        <f>C66</f>
        <v>919707</v>
      </c>
      <c r="C66" s="13">
        <v>919707</v>
      </c>
      <c r="D66" s="13"/>
      <c r="E66" s="13"/>
    </row>
    <row r="67" spans="1:5" ht="12.75">
      <c r="A67" s="12"/>
      <c r="B67" s="20"/>
      <c r="C67" s="20"/>
      <c r="D67" s="12"/>
      <c r="E67" s="12"/>
    </row>
  </sheetData>
  <mergeCells count="10">
    <mergeCell ref="A48:A49"/>
    <mergeCell ref="B48:B49"/>
    <mergeCell ref="C48:E48"/>
    <mergeCell ref="A18:A19"/>
    <mergeCell ref="B18:B19"/>
    <mergeCell ref="C18:E18"/>
    <mergeCell ref="A3:A4"/>
    <mergeCell ref="B3:B4"/>
    <mergeCell ref="C3:D3"/>
    <mergeCell ref="A15:E17"/>
  </mergeCells>
  <printOptions/>
  <pageMargins left="0.75" right="0.25" top="1.62" bottom="0.32" header="0.5" footer="0.62"/>
  <pageSetup horizontalDpi="300" verticalDpi="300" orientation="portrait" r:id="rId1"/>
  <headerFooter alignWithMargins="0">
    <oddHeader>&amp;LS.C. CARBOCHIM S.A.
     PIATA 1 MAI nr. 3
      CLUJ-NAPOCA&amp;CSITUATIA CREANTELOR SI DATORIILOR
la data de 30 iunie 2009&amp;RNota 5
Anexa
pag. &amp;P
- lei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2009-08-14T01:04:28Z</cp:lastPrinted>
  <dcterms:created xsi:type="dcterms:W3CDTF">2003-04-14T07:37:53Z</dcterms:created>
  <dcterms:modified xsi:type="dcterms:W3CDTF">2009-08-14T01:04:33Z</dcterms:modified>
  <cp:category/>
  <cp:version/>
  <cp:contentType/>
  <cp:contentStatus/>
</cp:coreProperties>
</file>